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Finance Dept\FinanceData\Transparency\Stars Program - Debt Obligations\FY 2019-20\"/>
    </mc:Choice>
  </mc:AlternateContent>
  <bookViews>
    <workbookView xWindow="0" yWindow="0" windowWidth="28800" windowHeight="11835"/>
  </bookViews>
  <sheets>
    <sheet name="Chart" sheetId="1" r:id="rId1"/>
    <sheet name="Data" sheetId="2" r:id="rId2"/>
  </sheets>
  <calcPr calcId="152511"/>
  <extLst>
    <ext uri="GoogleSheetsCustomDataVersion1">
      <go:sheetsCustomData xmlns:go="http://customooxmlschemas.google.com/" r:id="rId6" roundtripDataSignature="AMtx7mj3pqTM9mgf9VpERbFKsIL9Hu1sLg=="/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E3" i="2"/>
  <c r="E2" i="2"/>
  <c r="B8" i="2"/>
  <c r="B7" i="2"/>
  <c r="B6" i="2"/>
  <c r="B5" i="2"/>
  <c r="B4" i="2"/>
  <c r="B3" i="2"/>
  <c r="B2" i="2"/>
  <c r="F8" i="2"/>
  <c r="F7" i="2"/>
  <c r="F4" i="2" l="1"/>
  <c r="F3" i="2"/>
  <c r="F2" i="2"/>
</calcChain>
</file>

<file path=xl/sharedStrings.xml><?xml version="1.0" encoding="utf-8"?>
<sst xmlns="http://schemas.openxmlformats.org/spreadsheetml/2006/main" count="7" uniqueCount="7">
  <si>
    <t>Fiscal Year</t>
  </si>
  <si>
    <t>Tax-supported debt per capita</t>
  </si>
  <si>
    <t>Population</t>
  </si>
  <si>
    <t>Inflation-Adjusted Tax-supported Debt per Capita</t>
  </si>
  <si>
    <t>Tax-supported debt</t>
  </si>
  <si>
    <r>
      <t xml:space="preserve">*CPI Inflation Calculator: http://www.bls.gov/data/inflation_calculator.htm </t>
    </r>
    <r>
      <rPr>
        <b/>
        <sz val="11"/>
        <rFont val="Arial"/>
        <family val="2"/>
      </rPr>
      <t>About the CPI Inflation Calculator</t>
    </r>
    <r>
      <rPr>
        <sz val="11"/>
        <rFont val="Arial"/>
        <family val="2"/>
      </rPr>
      <t xml:space="preserve">
The CPI inflation calculator uses the Consumer Price Index for All Urban Consumers (CPI-U) U.S. city average series for all items, not seasonally adjusted. This data represents changes in the prices of all goods and services purchased for consumption by urban households.</t>
    </r>
  </si>
  <si>
    <t>CPI Multiplier (Inflation Adjustment to 2020 Dollars)*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</si>
</sst>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Arial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7" fillId="0" borderId="0" xfId="0" applyFont="1"/>
    <xf numFmtId="0" fontId="0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5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/>
            </a:pPr>
            <a:r>
              <a:rPr lang="en-US" sz="1600"/>
              <a:t>Inflation-Adjusted Property Tax-Supported Debt Per Capita, 
Fiscal 2014-2020 (2020 Dollars)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7.4450478603876352E-2"/>
          <c:y val="0.14404012214238468"/>
          <c:w val="0.91243087588961191"/>
          <c:h val="0.7578746198152158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dLbl>
              <c:idx val="0"/>
              <c:layout>
                <c:manualLayout>
                  <c:x val="0"/>
                  <c:y val="6.0514372163388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05143721633880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5567188716795E-2"/>
                      <c:h val="3.594553706505294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3723433106370081E-17"/>
                  <c:y val="1.0085728693898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5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Data!$A$2:$A$8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Data!$E$2:$E$8</c:f>
              <c:numCache>
                <c:formatCode>_("$"* #,##0.00_);_("$"* \(#,##0.00\);_("$"* "-"??_);_(@_)</c:formatCode>
                <c:ptCount val="7"/>
                <c:pt idx="0">
                  <c:v>1296.9152542372881</c:v>
                </c:pt>
                <c:pt idx="1">
                  <c:v>1756.0084745762713</c:v>
                </c:pt>
                <c:pt idx="2">
                  <c:v>4715.6509695290861</c:v>
                </c:pt>
                <c:pt idx="3">
                  <c:v>4088.38296398892</c:v>
                </c:pt>
                <c:pt idx="4" formatCode="_(&quot;$&quot;* #,##0_);_(&quot;$&quot;* \(#,##0\);_(&quot;$&quot;* &quot;-&quot;??_);_(@_)">
                  <c:v>3512.9847645429368</c:v>
                </c:pt>
                <c:pt idx="5" formatCode="_(&quot;$&quot;* #,##0_);_(&quot;$&quot;* \(#,##0\);_(&quot;$&quot;* &quot;-&quot;??_);_(@_)">
                  <c:v>2975.8928571428573</c:v>
                </c:pt>
                <c:pt idx="6" formatCode="_(&quot;$&quot;* #,##0_);_(&quot;$&quot;* \(#,##0\);_(&quot;$&quot;* &quot;-&quot;??_);_(@_)">
                  <c:v>2460.9652235628105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08944"/>
        <c:axId val="286806592"/>
      </c:barChart>
      <c:catAx>
        <c:axId val="28680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50" b="1" i="0"/>
                </a:pPr>
                <a:r>
                  <a:rPr lang="en-US" sz="1050"/>
                  <a:t>Fiscal Year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50" b="0"/>
            </a:pPr>
            <a:endParaRPr lang="en-US"/>
          </a:p>
        </c:txPr>
        <c:crossAx val="286806592"/>
        <c:crosses val="autoZero"/>
        <c:auto val="1"/>
        <c:lblAlgn val="ctr"/>
        <c:lblOffset val="100"/>
        <c:noMultiLvlLbl val="1"/>
      </c:catAx>
      <c:valAx>
        <c:axId val="286806592"/>
        <c:scaling>
          <c:orientation val="minMax"/>
          <c:max val="6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50" b="0"/>
            </a:pPr>
            <a:endParaRPr lang="en-US"/>
          </a:p>
        </c:txPr>
        <c:crossAx val="28680894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ln>
      <a:noFill/>
    </a:ln>
    <a:effectLst/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977087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>
      <selection activeCell="E17" sqref="E17"/>
    </sheetView>
  </sheetViews>
  <sheetFormatPr defaultColWidth="12.625" defaultRowHeight="15" customHeight="1" x14ac:dyDescent="0.2"/>
  <cols>
    <col min="1" max="1" width="58.875" bestFit="1" customWidth="1"/>
    <col min="2" max="6" width="14" customWidth="1"/>
    <col min="7" max="26" width="7.625" customWidth="1"/>
  </cols>
  <sheetData>
    <row r="1" spans="1:6" s="5" customFormat="1" ht="60" x14ac:dyDescent="0.2">
      <c r="A1" s="8" t="s">
        <v>0</v>
      </c>
      <c r="B1" s="8" t="s">
        <v>1</v>
      </c>
      <c r="C1" s="8" t="s">
        <v>2</v>
      </c>
      <c r="D1" s="9" t="s">
        <v>6</v>
      </c>
      <c r="E1" s="8" t="s">
        <v>3</v>
      </c>
      <c r="F1" s="8" t="s">
        <v>4</v>
      </c>
    </row>
    <row r="2" spans="1:6" x14ac:dyDescent="0.25">
      <c r="A2" s="10">
        <v>2014</v>
      </c>
      <c r="B2" s="11">
        <f t="shared" ref="B2:B8" si="0">F2/C2</f>
        <v>1189.8305084745762</v>
      </c>
      <c r="C2" s="12">
        <v>5900</v>
      </c>
      <c r="D2" s="6">
        <v>1.0900000000000001</v>
      </c>
      <c r="E2" s="13">
        <f t="shared" ref="E2:E8" si="1">B2*D2</f>
        <v>1296.9152542372881</v>
      </c>
      <c r="F2" s="14">
        <f>235000+3645000+3140000</f>
        <v>7020000</v>
      </c>
    </row>
    <row r="3" spans="1:6" x14ac:dyDescent="0.25">
      <c r="A3" s="10">
        <v>2015</v>
      </c>
      <c r="B3" s="11">
        <f t="shared" si="0"/>
        <v>1611.0169491525423</v>
      </c>
      <c r="C3" s="12">
        <v>5900</v>
      </c>
      <c r="D3" s="6">
        <v>1.0900000000000001</v>
      </c>
      <c r="E3" s="13">
        <f t="shared" si="1"/>
        <v>1756.0084745762713</v>
      </c>
      <c r="F3" s="14">
        <f>3485000+3115000+2905000</f>
        <v>9505000</v>
      </c>
    </row>
    <row r="4" spans="1:6" x14ac:dyDescent="0.25">
      <c r="A4" s="10">
        <v>2016</v>
      </c>
      <c r="B4" s="11">
        <f t="shared" si="0"/>
        <v>4366.3434903047091</v>
      </c>
      <c r="C4" s="12">
        <v>2888</v>
      </c>
      <c r="D4" s="6">
        <v>1.08</v>
      </c>
      <c r="E4" s="13">
        <f t="shared" si="1"/>
        <v>4715.6509695290861</v>
      </c>
      <c r="F4" s="14">
        <f>3320000+2845000+2555000+3890000</f>
        <v>12610000</v>
      </c>
    </row>
    <row r="5" spans="1:6" x14ac:dyDescent="0.25">
      <c r="A5" s="10">
        <v>2017</v>
      </c>
      <c r="B5" s="11">
        <f t="shared" si="0"/>
        <v>3893.6980609418283</v>
      </c>
      <c r="C5" s="12">
        <v>2888</v>
      </c>
      <c r="D5" s="6">
        <v>1.05</v>
      </c>
      <c r="E5" s="13">
        <f t="shared" si="1"/>
        <v>4088.38296398892</v>
      </c>
      <c r="F5" s="14">
        <v>11245000</v>
      </c>
    </row>
    <row r="6" spans="1:6" x14ac:dyDescent="0.25">
      <c r="A6" s="10">
        <v>2018</v>
      </c>
      <c r="B6" s="11">
        <f t="shared" si="0"/>
        <v>3410.6648199445985</v>
      </c>
      <c r="C6" s="12">
        <v>2888</v>
      </c>
      <c r="D6" s="7">
        <v>1.03</v>
      </c>
      <c r="E6" s="14">
        <f t="shared" si="1"/>
        <v>3512.9847645429368</v>
      </c>
      <c r="F6" s="14">
        <v>9850000</v>
      </c>
    </row>
    <row r="7" spans="1:6" s="2" customFormat="1" x14ac:dyDescent="0.25">
      <c r="A7" s="10">
        <v>2019</v>
      </c>
      <c r="B7" s="11">
        <f t="shared" si="0"/>
        <v>2946.4285714285716</v>
      </c>
      <c r="C7" s="12">
        <v>2856</v>
      </c>
      <c r="D7" s="7">
        <v>1.01</v>
      </c>
      <c r="E7" s="14">
        <f t="shared" si="1"/>
        <v>2975.8928571428573</v>
      </c>
      <c r="F7" s="14">
        <f>2795000+1980000+1340000+2300000</f>
        <v>8415000</v>
      </c>
    </row>
    <row r="8" spans="1:6" ht="15" customHeight="1" x14ac:dyDescent="0.25">
      <c r="A8" s="10">
        <v>2020</v>
      </c>
      <c r="B8" s="11">
        <f t="shared" si="0"/>
        <v>2460.9652235628105</v>
      </c>
      <c r="C8" s="12">
        <v>2818</v>
      </c>
      <c r="D8" s="7">
        <v>1</v>
      </c>
      <c r="E8" s="14">
        <f t="shared" si="1"/>
        <v>2460.9652235628105</v>
      </c>
      <c r="F8" s="14">
        <f>2605000+1670000+910000+1750000</f>
        <v>6935000</v>
      </c>
    </row>
    <row r="9" spans="1:6" x14ac:dyDescent="0.25">
      <c r="A9" s="3"/>
      <c r="B9" s="2"/>
      <c r="C9" s="2"/>
      <c r="D9" s="2"/>
      <c r="E9" s="2"/>
    </row>
    <row r="10" spans="1:6" ht="101.25" x14ac:dyDescent="0.2">
      <c r="A10" s="4" t="s">
        <v>5</v>
      </c>
    </row>
    <row r="11" spans="1:6" x14ac:dyDescent="0.25">
      <c r="A11" s="1"/>
    </row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Gibson</dc:creator>
  <cp:lastModifiedBy>Maria Herrera</cp:lastModifiedBy>
  <cp:lastPrinted>2021-03-31T15:10:14Z</cp:lastPrinted>
  <dcterms:created xsi:type="dcterms:W3CDTF">2016-01-15T19:17:24Z</dcterms:created>
  <dcterms:modified xsi:type="dcterms:W3CDTF">2021-03-31T15:11:12Z</dcterms:modified>
</cp:coreProperties>
</file>